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Работа\Договора\1.1 Питание\Элек магазин\"/>
    </mc:Choice>
  </mc:AlternateContent>
  <xr:revisionPtr revIDLastSave="0" documentId="13_ncr:1_{55F01FCD-523B-4783-ACDB-A0CD1D53CA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МЦК-овощи,фрукты" sheetId="1" r:id="rId1"/>
  </sheets>
  <definedNames>
    <definedName name="_xlnm.Print_Titles" localSheetId="0">'НМЦК-овощи,фрукты'!$11:$11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1" l="1"/>
  <c r="M15" i="1"/>
  <c r="J20" i="1"/>
  <c r="M20" i="1"/>
  <c r="M21" i="1"/>
  <c r="J21" i="1"/>
  <c r="M19" i="1"/>
  <c r="J19" i="1"/>
  <c r="M18" i="1"/>
  <c r="J18" i="1"/>
  <c r="M17" i="1"/>
  <c r="J17" i="1"/>
  <c r="M24" i="1"/>
  <c r="J24" i="1"/>
  <c r="M23" i="1"/>
  <c r="J23" i="1"/>
  <c r="M22" i="1"/>
  <c r="J22" i="1"/>
  <c r="M16" i="1"/>
  <c r="J16" i="1"/>
  <c r="J14" i="1"/>
  <c r="M14" i="1"/>
  <c r="M13" i="1"/>
  <c r="J13" i="1" l="1"/>
  <c r="J12" i="1"/>
  <c r="M12" i="1"/>
</calcChain>
</file>

<file path=xl/sharedStrings.xml><?xml version="1.0" encoding="utf-8"?>
<sst xmlns="http://schemas.openxmlformats.org/spreadsheetml/2006/main" count="109" uniqueCount="58">
  <si>
    <t>№ п/п</t>
  </si>
  <si>
    <t>Используемый метод определения НМЦК</t>
  </si>
  <si>
    <t>Обоснование применяемого метода определения НМЦК</t>
  </si>
  <si>
    <t>№1</t>
  </si>
  <si>
    <t>№2</t>
  </si>
  <si>
    <t>№3</t>
  </si>
  <si>
    <t>коэффициент вариации, %</t>
  </si>
  <si>
    <t>Ед.изм.</t>
  </si>
  <si>
    <t>Расчет НМЦК</t>
  </si>
  <si>
    <t xml:space="preserve">Цена за ед. с учетом доставки, налогов, сборов и других обязательных платежей, руб. </t>
  </si>
  <si>
    <t>НАЧАЛЬНАЯ (МАКСИМАЛЬНАЯ) ЦЕНА КОНТРАКТА, руб.</t>
  </si>
  <si>
    <t>Дата подготовки обоснования НМЦК</t>
  </si>
  <si>
    <t>Обоснование начальной (максимальной) цены контракта</t>
  </si>
  <si>
    <t>№ источника информации</t>
  </si>
  <si>
    <t>Реквизиты документов на основании которых выполнен расчет</t>
  </si>
  <si>
    <t xml:space="preserve">                (подпись/расшифровка подписи)</t>
  </si>
  <si>
    <t>Количество</t>
  </si>
  <si>
    <t>сопоставимых рыночных цен (анализа рынка)</t>
  </si>
  <si>
    <t>приоритетный</t>
  </si>
  <si>
    <t>Контрактный управляющий:</t>
  </si>
  <si>
    <t xml:space="preserve">Наименьшее значение цены за ед.  с учетом доставки, налогов, сборов и других обязательных платежей, руб. </t>
  </si>
  <si>
    <r>
      <rPr>
        <u/>
        <sz val="10"/>
        <color theme="1"/>
        <rFont val="Times New Roman"/>
        <family val="1"/>
        <charset val="204"/>
      </rPr>
      <t>Кубайдуллиева А.А</t>
    </r>
    <r>
      <rPr>
        <sz val="10"/>
        <color theme="1"/>
        <rFont val="Times New Roman"/>
        <family val="1"/>
        <charset val="204"/>
      </rPr>
      <t>./____________/</t>
    </r>
  </si>
  <si>
    <t>минимальное значение цены</t>
  </si>
  <si>
    <t>НМЦК*, за 1 ед.руб.</t>
  </si>
  <si>
    <t xml:space="preserve">  Наименование продукта</t>
  </si>
  <si>
    <t>Подробная характеристика товара</t>
  </si>
  <si>
    <t>кг.</t>
  </si>
  <si>
    <t>Коммерческое предложение от 01.09.2026 г. №б/н</t>
  </si>
  <si>
    <t>Коммерческое предложение от 31.08.2026 г. №б/н</t>
  </si>
  <si>
    <t>для нужд  МБОУ "СШ №24" в 2026 году</t>
  </si>
  <si>
    <t>Коммерческое предложение от 04.09.2026 г. №б/н</t>
  </si>
  <si>
    <r>
      <t xml:space="preserve">    "09"___</t>
    </r>
    <r>
      <rPr>
        <u/>
        <sz val="10"/>
        <color theme="1"/>
        <rFont val="Times New Roman"/>
        <family val="1"/>
        <charset val="204"/>
      </rPr>
      <t>09</t>
    </r>
    <r>
      <rPr>
        <sz val="10"/>
        <color theme="1"/>
        <rFont val="Times New Roman"/>
        <family val="1"/>
        <charset val="204"/>
      </rPr>
      <t>____ 2026г.</t>
    </r>
  </si>
  <si>
    <t>на поставку продуктов питания (овощи,фрукты)</t>
  </si>
  <si>
    <t>Апельсины</t>
  </si>
  <si>
    <t>Бананы</t>
  </si>
  <si>
    <t>Груша</t>
  </si>
  <si>
    <t>Капуста белокочанная</t>
  </si>
  <si>
    <t>Картофель продовольственный</t>
  </si>
  <si>
    <t>Лимоны</t>
  </si>
  <si>
    <t>Лук репчатый</t>
  </si>
  <si>
    <t>Мандарины</t>
  </si>
  <si>
    <t>Морковь столовая</t>
  </si>
  <si>
    <t>Свекла столовая</t>
  </si>
  <si>
    <t>Яблоки</t>
  </si>
  <si>
    <t>Огурцы</t>
  </si>
  <si>
    <t>Томаты (помидоры)</t>
  </si>
  <si>
    <t>Товарный сорт, не ниже: Первый</t>
  </si>
  <si>
    <t>Товарный класс, не ниже: Экстра</t>
  </si>
  <si>
    <t>Вид груш по сроку созревания: Позднего срока созревания; Товарный сорт, не ниже: Первый</t>
  </si>
  <si>
    <t>Вид капусты по сроку созревания: Позднеспелая
Капуста очищенная: Да
Товарный класс: Первый</t>
  </si>
  <si>
    <t>Вид картофеля по сроку созревания: Картофель продовольственный поздний
Картофель мытый: Нет
Картофель очищенный: Нет</t>
  </si>
  <si>
    <t>Лук очищенный: Нет; Товарный сорт: Первый; 
Цвет лука: Желтый</t>
  </si>
  <si>
    <t>Наличие косточек: Неважно; 
Товарный сорт, не ниже: Первый</t>
  </si>
  <si>
    <t>Морковь очищенная: Нет; 
Товарный сорт, не ниже: Первый</t>
  </si>
  <si>
    <t>Свекла очищенная: Нет; 
Товарный сорт, не ниже: Первый</t>
  </si>
  <si>
    <t>Товарный сорт, не ниже: Первый; 
Яблоко зеленое: Нет</t>
  </si>
  <si>
    <t>Тип огурцов по размеру плода:Длинноплодные; среднеплодные
Товарный сорт: Первый</t>
  </si>
  <si>
    <t>Товарный тип: Круглые;
Товарный сорт: Первый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</si>
</sst>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57">
    <xf numFmtId="0" fontId="0" fillId="0" borderId="0" xfId="0"/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7" fillId="0" borderId="0" xfId="0" applyFont="1"/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4" fontId="1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6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vertical="center" wrapText="1"/>
    </xf>
    <xf numFmtId="0" fontId="3" fillId="0" borderId="7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textRotation="90" wrapText="1"/>
    </xf>
    <xf numFmtId="0" fontId="10" fillId="0" borderId="5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vertical="center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7"/>
  <sheetViews>
    <sheetView tabSelected="1" zoomScale="70" zoomScaleNormal="70" workbookViewId="0">
      <selection activeCell="N29" sqref="N29"/>
    </sheetView>
  </sheetViews>
  <sheetFormatPr defaultColWidth="9.140625" defaultRowHeight="15" x14ac:dyDescent="0.25"/>
  <cols>
    <col min="1" max="1" width="4.28515625" style="1" customWidth="1"/>
    <col min="2" max="2" width="27.5703125" style="24" customWidth="1"/>
    <col min="3" max="3" width="54.42578125" style="23" customWidth="1"/>
    <col min="4" max="4" width="14.42578125" style="24" customWidth="1"/>
    <col min="5" max="5" width="13" style="24" customWidth="1"/>
    <col min="6" max="8" width="12.5703125" style="17" customWidth="1"/>
    <col min="9" max="9" width="14.42578125" style="17" customWidth="1"/>
    <col min="10" max="10" width="10.85546875" style="17" customWidth="1"/>
    <col min="11" max="11" width="8.42578125" style="17" customWidth="1"/>
    <col min="12" max="12" width="10.85546875" style="17" customWidth="1"/>
    <col min="13" max="13" width="14.42578125" style="17" customWidth="1"/>
    <col min="14" max="14" width="22.140625" style="17" customWidth="1"/>
    <col min="15" max="16384" width="9.140625" style="1"/>
  </cols>
  <sheetData>
    <row r="1" spans="1:14" ht="15" customHeight="1" x14ac:dyDescent="0.25">
      <c r="A1" s="43" t="s">
        <v>12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</row>
    <row r="2" spans="1:14" ht="16.5" customHeight="1" x14ac:dyDescent="0.25">
      <c r="A2" s="43" t="s">
        <v>32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</row>
    <row r="3" spans="1:14" ht="15.75" x14ac:dyDescent="0.25">
      <c r="A3" s="43" t="s">
        <v>29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</row>
    <row r="5" spans="1:14" ht="27.2" customHeight="1" x14ac:dyDescent="0.25">
      <c r="B5" s="30" t="s">
        <v>13</v>
      </c>
      <c r="C5" s="44" t="s">
        <v>14</v>
      </c>
      <c r="D5" s="45"/>
      <c r="E5" s="45"/>
      <c r="F5" s="45"/>
      <c r="G5" s="45"/>
      <c r="H5" s="46"/>
      <c r="I5" s="18"/>
    </row>
    <row r="6" spans="1:14" ht="27" customHeight="1" x14ac:dyDescent="0.25">
      <c r="B6" s="2">
        <v>1</v>
      </c>
      <c r="C6" s="47" t="s">
        <v>27</v>
      </c>
      <c r="D6" s="48"/>
      <c r="E6" s="48"/>
      <c r="F6" s="48"/>
      <c r="G6" s="48"/>
      <c r="H6" s="49"/>
      <c r="I6" s="18"/>
    </row>
    <row r="7" spans="1:14" ht="27" customHeight="1" x14ac:dyDescent="0.25">
      <c r="B7" s="2">
        <v>2</v>
      </c>
      <c r="C7" s="47" t="s">
        <v>28</v>
      </c>
      <c r="D7" s="48"/>
      <c r="E7" s="48"/>
      <c r="F7" s="48"/>
      <c r="G7" s="48"/>
      <c r="H7" s="49"/>
      <c r="I7" s="18"/>
    </row>
    <row r="8" spans="1:14" ht="27" customHeight="1" x14ac:dyDescent="0.25">
      <c r="B8" s="2">
        <v>3</v>
      </c>
      <c r="C8" s="47" t="s">
        <v>30</v>
      </c>
      <c r="D8" s="48"/>
      <c r="E8" s="48"/>
      <c r="F8" s="48"/>
      <c r="G8" s="48"/>
      <c r="H8" s="49"/>
      <c r="I8" s="18"/>
    </row>
    <row r="9" spans="1:14" ht="34.5" customHeight="1" x14ac:dyDescent="0.25">
      <c r="A9" s="50" t="s">
        <v>0</v>
      </c>
      <c r="B9" s="50" t="s">
        <v>24</v>
      </c>
      <c r="C9" s="52" t="s">
        <v>25</v>
      </c>
      <c r="D9" s="50" t="s">
        <v>1</v>
      </c>
      <c r="E9" s="50" t="s">
        <v>2</v>
      </c>
      <c r="F9" s="31" t="s">
        <v>3</v>
      </c>
      <c r="G9" s="31" t="s">
        <v>4</v>
      </c>
      <c r="H9" s="31" t="s">
        <v>5</v>
      </c>
      <c r="I9" s="53" t="s">
        <v>20</v>
      </c>
      <c r="J9" s="54" t="s">
        <v>6</v>
      </c>
      <c r="K9" s="50" t="s">
        <v>7</v>
      </c>
      <c r="L9" s="50" t="s">
        <v>16</v>
      </c>
      <c r="M9" s="50" t="s">
        <v>23</v>
      </c>
      <c r="N9" s="50" t="s">
        <v>8</v>
      </c>
    </row>
    <row r="10" spans="1:14" ht="90.75" customHeight="1" x14ac:dyDescent="0.25">
      <c r="A10" s="51"/>
      <c r="B10" s="51"/>
      <c r="C10" s="51"/>
      <c r="D10" s="51"/>
      <c r="E10" s="51"/>
      <c r="F10" s="32" t="s">
        <v>9</v>
      </c>
      <c r="G10" s="32" t="s">
        <v>9</v>
      </c>
      <c r="H10" s="32" t="s">
        <v>9</v>
      </c>
      <c r="I10" s="51"/>
      <c r="J10" s="55"/>
      <c r="K10" s="51"/>
      <c r="L10" s="51"/>
      <c r="M10" s="51"/>
      <c r="N10" s="51"/>
    </row>
    <row r="11" spans="1:14" x14ac:dyDescent="0.25">
      <c r="A11" s="2">
        <v>1</v>
      </c>
      <c r="B11" s="2">
        <v>2</v>
      </c>
      <c r="C11" s="10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>
        <v>11</v>
      </c>
      <c r="L11" s="2">
        <v>12</v>
      </c>
      <c r="M11" s="2">
        <v>13</v>
      </c>
      <c r="N11" s="2">
        <v>14</v>
      </c>
    </row>
    <row r="12" spans="1:14" s="14" customFormat="1" ht="65.25" customHeight="1" x14ac:dyDescent="0.25">
      <c r="A12" s="5">
        <v>1</v>
      </c>
      <c r="B12" s="56" t="s">
        <v>33</v>
      </c>
      <c r="C12" s="56" t="s">
        <v>46</v>
      </c>
      <c r="D12" s="5" t="s">
        <v>17</v>
      </c>
      <c r="E12" s="6" t="s">
        <v>18</v>
      </c>
      <c r="F12" s="26">
        <v>850</v>
      </c>
      <c r="G12" s="8">
        <v>850</v>
      </c>
      <c r="H12" s="8">
        <v>860</v>
      </c>
      <c r="I12" s="26">
        <v>850</v>
      </c>
      <c r="J12" s="8">
        <f t="shared" ref="J12" si="0">STDEV(F12:H12)/I12*100</f>
        <v>0.68</v>
      </c>
      <c r="K12" s="26" t="s">
        <v>26</v>
      </c>
      <c r="L12" s="9">
        <v>1</v>
      </c>
      <c r="M12" s="8">
        <f t="shared" ref="M12:M24" si="1">I12*L12</f>
        <v>850</v>
      </c>
      <c r="N12" s="33" t="s">
        <v>22</v>
      </c>
    </row>
    <row r="13" spans="1:14" s="14" customFormat="1" ht="38.25" customHeight="1" x14ac:dyDescent="0.25">
      <c r="A13" s="19">
        <v>2</v>
      </c>
      <c r="B13" s="15" t="s">
        <v>34</v>
      </c>
      <c r="C13" s="56" t="s">
        <v>47</v>
      </c>
      <c r="D13" s="5" t="s">
        <v>17</v>
      </c>
      <c r="E13" s="6" t="s">
        <v>18</v>
      </c>
      <c r="F13" s="26">
        <v>750</v>
      </c>
      <c r="G13" s="8">
        <v>750</v>
      </c>
      <c r="H13" s="8">
        <v>760</v>
      </c>
      <c r="I13" s="26">
        <v>750</v>
      </c>
      <c r="J13" s="8">
        <f t="shared" ref="J13" si="2">STDEV(F13:H13)/I13*100</f>
        <v>0.77</v>
      </c>
      <c r="K13" s="26" t="s">
        <v>26</v>
      </c>
      <c r="L13" s="9">
        <v>1</v>
      </c>
      <c r="M13" s="8">
        <f t="shared" si="1"/>
        <v>750</v>
      </c>
      <c r="N13" s="33" t="s">
        <v>22</v>
      </c>
    </row>
    <row r="14" spans="1:14" s="14" customFormat="1" ht="128.25" customHeight="1" x14ac:dyDescent="0.25">
      <c r="A14" s="5">
        <v>3</v>
      </c>
      <c r="B14" s="15" t="s">
        <v>35</v>
      </c>
      <c r="C14" s="12" t="s">
        <v>48</v>
      </c>
      <c r="D14" s="5" t="s">
        <v>17</v>
      </c>
      <c r="E14" s="6" t="s">
        <v>18</v>
      </c>
      <c r="F14" s="26">
        <v>950</v>
      </c>
      <c r="G14" s="8">
        <v>90</v>
      </c>
      <c r="H14" s="8">
        <v>965</v>
      </c>
      <c r="I14" s="26">
        <v>950</v>
      </c>
      <c r="J14" s="8">
        <f t="shared" ref="J14" si="3">STDEV(F14:H14)/I14*100</f>
        <v>52.73</v>
      </c>
      <c r="K14" s="26" t="s">
        <v>26</v>
      </c>
      <c r="L14" s="9">
        <v>1</v>
      </c>
      <c r="M14" s="8">
        <f t="shared" si="1"/>
        <v>950</v>
      </c>
      <c r="N14" s="33" t="s">
        <v>22</v>
      </c>
    </row>
    <row r="15" spans="1:14" s="14" customFormat="1" ht="42" customHeight="1" x14ac:dyDescent="0.25">
      <c r="A15" s="5">
        <v>4</v>
      </c>
      <c r="B15" s="15" t="s">
        <v>36</v>
      </c>
      <c r="C15" s="15" t="s">
        <v>49</v>
      </c>
      <c r="D15" s="5" t="s">
        <v>17</v>
      </c>
      <c r="E15" s="6" t="s">
        <v>18</v>
      </c>
      <c r="F15" s="26">
        <v>250</v>
      </c>
      <c r="G15" s="8">
        <v>260</v>
      </c>
      <c r="H15" s="8">
        <v>260</v>
      </c>
      <c r="I15" s="26">
        <v>250</v>
      </c>
      <c r="J15" s="8">
        <f t="shared" ref="J15" si="4">STDEV(F15:H15)/I15*100</f>
        <v>2.31</v>
      </c>
      <c r="K15" s="26" t="s">
        <v>26</v>
      </c>
      <c r="L15" s="9">
        <v>1</v>
      </c>
      <c r="M15" s="8">
        <f t="shared" si="1"/>
        <v>250</v>
      </c>
      <c r="N15" s="33" t="s">
        <v>22</v>
      </c>
    </row>
    <row r="16" spans="1:14" s="14" customFormat="1" ht="57" customHeight="1" x14ac:dyDescent="0.25">
      <c r="A16" s="5">
        <v>5</v>
      </c>
      <c r="B16" s="15" t="s">
        <v>37</v>
      </c>
      <c r="C16" s="15" t="s">
        <v>50</v>
      </c>
      <c r="D16" s="5" t="s">
        <v>17</v>
      </c>
      <c r="E16" s="6" t="s">
        <v>18</v>
      </c>
      <c r="F16" s="26">
        <v>250</v>
      </c>
      <c r="G16" s="8">
        <v>26</v>
      </c>
      <c r="H16" s="8">
        <v>26</v>
      </c>
      <c r="I16" s="26">
        <v>250</v>
      </c>
      <c r="J16" s="8">
        <f t="shared" ref="J16:J24" si="5">STDEV(F16:H16)/I16*100</f>
        <v>51.73</v>
      </c>
      <c r="K16" s="26" t="s">
        <v>26</v>
      </c>
      <c r="L16" s="9">
        <v>1</v>
      </c>
      <c r="M16" s="8">
        <f t="shared" si="1"/>
        <v>250</v>
      </c>
      <c r="N16" s="33" t="s">
        <v>22</v>
      </c>
    </row>
    <row r="17" spans="1:14" s="14" customFormat="1" ht="44.25" customHeight="1" x14ac:dyDescent="0.25">
      <c r="A17" s="5">
        <v>6</v>
      </c>
      <c r="B17" s="15" t="s">
        <v>38</v>
      </c>
      <c r="C17" s="11" t="s">
        <v>46</v>
      </c>
      <c r="D17" s="5" t="s">
        <v>17</v>
      </c>
      <c r="E17" s="6" t="s">
        <v>18</v>
      </c>
      <c r="F17" s="26">
        <v>950</v>
      </c>
      <c r="G17" s="8">
        <v>950</v>
      </c>
      <c r="H17" s="8">
        <v>950</v>
      </c>
      <c r="I17" s="26">
        <v>950</v>
      </c>
      <c r="J17" s="8">
        <f t="shared" si="5"/>
        <v>0</v>
      </c>
      <c r="K17" s="26" t="s">
        <v>26</v>
      </c>
      <c r="L17" s="9">
        <v>1</v>
      </c>
      <c r="M17" s="8">
        <f t="shared" si="1"/>
        <v>950</v>
      </c>
      <c r="N17" s="33" t="s">
        <v>22</v>
      </c>
    </row>
    <row r="18" spans="1:14" s="14" customFormat="1" ht="45" customHeight="1" x14ac:dyDescent="0.25">
      <c r="A18" s="5">
        <v>7</v>
      </c>
      <c r="B18" s="15" t="s">
        <v>39</v>
      </c>
      <c r="C18" s="11" t="s">
        <v>51</v>
      </c>
      <c r="D18" s="5" t="s">
        <v>17</v>
      </c>
      <c r="E18" s="6" t="s">
        <v>18</v>
      </c>
      <c r="F18" s="26">
        <v>250</v>
      </c>
      <c r="G18" s="8">
        <v>260</v>
      </c>
      <c r="H18" s="8">
        <v>260</v>
      </c>
      <c r="I18" s="26">
        <v>250</v>
      </c>
      <c r="J18" s="8">
        <f t="shared" si="5"/>
        <v>2.31</v>
      </c>
      <c r="K18" s="26" t="s">
        <v>26</v>
      </c>
      <c r="L18" s="9">
        <v>1</v>
      </c>
      <c r="M18" s="8">
        <f t="shared" si="1"/>
        <v>250</v>
      </c>
      <c r="N18" s="33" t="s">
        <v>22</v>
      </c>
    </row>
    <row r="19" spans="1:14" s="14" customFormat="1" ht="58.5" customHeight="1" x14ac:dyDescent="0.25">
      <c r="A19" s="5">
        <v>8</v>
      </c>
      <c r="B19" s="15" t="s">
        <v>40</v>
      </c>
      <c r="C19" s="15" t="s">
        <v>52</v>
      </c>
      <c r="D19" s="5" t="s">
        <v>17</v>
      </c>
      <c r="E19" s="6" t="s">
        <v>18</v>
      </c>
      <c r="F19" s="26">
        <v>850</v>
      </c>
      <c r="G19" s="8">
        <v>850</v>
      </c>
      <c r="H19" s="8">
        <v>855</v>
      </c>
      <c r="I19" s="26">
        <v>850</v>
      </c>
      <c r="J19" s="8">
        <f t="shared" si="5"/>
        <v>0.34</v>
      </c>
      <c r="K19" s="26" t="s">
        <v>26</v>
      </c>
      <c r="L19" s="9">
        <v>1</v>
      </c>
      <c r="M19" s="8">
        <f t="shared" si="1"/>
        <v>850</v>
      </c>
      <c r="N19" s="33" t="s">
        <v>22</v>
      </c>
    </row>
    <row r="20" spans="1:14" s="14" customFormat="1" ht="58.5" customHeight="1" x14ac:dyDescent="0.25">
      <c r="A20" s="5">
        <v>9</v>
      </c>
      <c r="B20" s="15" t="s">
        <v>41</v>
      </c>
      <c r="C20" s="15" t="s">
        <v>53</v>
      </c>
      <c r="D20" s="5" t="s">
        <v>17</v>
      </c>
      <c r="E20" s="6" t="s">
        <v>18</v>
      </c>
      <c r="F20" s="26">
        <v>280</v>
      </c>
      <c r="G20" s="8">
        <v>300</v>
      </c>
      <c r="H20" s="8">
        <v>310</v>
      </c>
      <c r="I20" s="26">
        <v>280</v>
      </c>
      <c r="J20" s="8">
        <f t="shared" ref="J20" si="6">STDEV(F20:H20)/I20*100</f>
        <v>5.46</v>
      </c>
      <c r="K20" s="26" t="s">
        <v>26</v>
      </c>
      <c r="L20" s="9">
        <v>1</v>
      </c>
      <c r="M20" s="8">
        <f t="shared" si="1"/>
        <v>280</v>
      </c>
      <c r="N20" s="33" t="s">
        <v>22</v>
      </c>
    </row>
    <row r="21" spans="1:14" s="14" customFormat="1" ht="57" customHeight="1" x14ac:dyDescent="0.25">
      <c r="A21" s="5">
        <v>10</v>
      </c>
      <c r="B21" s="15" t="s">
        <v>42</v>
      </c>
      <c r="C21" s="15" t="s">
        <v>54</v>
      </c>
      <c r="D21" s="5" t="s">
        <v>17</v>
      </c>
      <c r="E21" s="6" t="s">
        <v>18</v>
      </c>
      <c r="F21" s="26">
        <v>280</v>
      </c>
      <c r="G21" s="8">
        <v>300</v>
      </c>
      <c r="H21" s="8">
        <v>310</v>
      </c>
      <c r="I21" s="26">
        <v>280</v>
      </c>
      <c r="J21" s="8">
        <f t="shared" ref="J21" si="7">STDEV(F21:H21)/I21*100</f>
        <v>5.46</v>
      </c>
      <c r="K21" s="26" t="s">
        <v>26</v>
      </c>
      <c r="L21" s="9">
        <v>1</v>
      </c>
      <c r="M21" s="8">
        <f t="shared" si="1"/>
        <v>280</v>
      </c>
      <c r="N21" s="33" t="s">
        <v>22</v>
      </c>
    </row>
    <row r="22" spans="1:14" s="14" customFormat="1" ht="45" customHeight="1" x14ac:dyDescent="0.25">
      <c r="A22" s="5">
        <v>11</v>
      </c>
      <c r="B22" s="15" t="s">
        <v>43</v>
      </c>
      <c r="C22" s="15" t="s">
        <v>55</v>
      </c>
      <c r="D22" s="5" t="s">
        <v>17</v>
      </c>
      <c r="E22" s="6" t="s">
        <v>18</v>
      </c>
      <c r="F22" s="26">
        <v>750</v>
      </c>
      <c r="G22" s="8">
        <v>755</v>
      </c>
      <c r="H22" s="8">
        <v>750</v>
      </c>
      <c r="I22" s="26">
        <v>750</v>
      </c>
      <c r="J22" s="8">
        <f t="shared" si="5"/>
        <v>0.38</v>
      </c>
      <c r="K22" s="26" t="s">
        <v>26</v>
      </c>
      <c r="L22" s="9">
        <v>1</v>
      </c>
      <c r="M22" s="8">
        <f t="shared" si="1"/>
        <v>750</v>
      </c>
      <c r="N22" s="33" t="s">
        <v>22</v>
      </c>
    </row>
    <row r="23" spans="1:14" s="14" customFormat="1" ht="58.5" customHeight="1" x14ac:dyDescent="0.25">
      <c r="A23" s="5">
        <v>12</v>
      </c>
      <c r="B23" s="15" t="s">
        <v>44</v>
      </c>
      <c r="C23" s="15" t="s">
        <v>56</v>
      </c>
      <c r="D23" s="5" t="s">
        <v>17</v>
      </c>
      <c r="E23" s="6" t="s">
        <v>18</v>
      </c>
      <c r="F23" s="26">
        <v>550</v>
      </c>
      <c r="G23" s="8">
        <v>600</v>
      </c>
      <c r="H23" s="8">
        <v>650</v>
      </c>
      <c r="I23" s="26">
        <v>550</v>
      </c>
      <c r="J23" s="8">
        <f t="shared" si="5"/>
        <v>9.09</v>
      </c>
      <c r="K23" s="26" t="s">
        <v>26</v>
      </c>
      <c r="L23" s="9">
        <v>1</v>
      </c>
      <c r="M23" s="8">
        <f t="shared" si="1"/>
        <v>550</v>
      </c>
      <c r="N23" s="33" t="s">
        <v>22</v>
      </c>
    </row>
    <row r="24" spans="1:14" s="14" customFormat="1" ht="54" customHeight="1" x14ac:dyDescent="0.25">
      <c r="A24" s="5">
        <v>13</v>
      </c>
      <c r="B24" s="15" t="s">
        <v>45</v>
      </c>
      <c r="C24" s="15" t="s">
        <v>57</v>
      </c>
      <c r="D24" s="5" t="s">
        <v>17</v>
      </c>
      <c r="E24" s="6" t="s">
        <v>18</v>
      </c>
      <c r="F24" s="26">
        <v>750</v>
      </c>
      <c r="G24" s="8">
        <v>755</v>
      </c>
      <c r="H24" s="8">
        <v>800</v>
      </c>
      <c r="I24" s="26">
        <v>750</v>
      </c>
      <c r="J24" s="8">
        <f t="shared" si="5"/>
        <v>3.67</v>
      </c>
      <c r="K24" s="26" t="s">
        <v>26</v>
      </c>
      <c r="L24" s="9">
        <v>1</v>
      </c>
      <c r="M24" s="8">
        <f t="shared" si="1"/>
        <v>750</v>
      </c>
      <c r="N24" s="33" t="s">
        <v>22</v>
      </c>
    </row>
    <row r="25" spans="1:14" s="14" customFormat="1" x14ac:dyDescent="0.25">
      <c r="A25" s="13"/>
      <c r="B25" s="27"/>
      <c r="C25" s="27"/>
      <c r="D25" s="25"/>
      <c r="E25" s="28"/>
      <c r="F25" s="29"/>
      <c r="G25" s="20"/>
      <c r="H25" s="20"/>
      <c r="I25" s="20"/>
      <c r="J25" s="20"/>
      <c r="K25" s="29"/>
      <c r="L25" s="21"/>
      <c r="M25" s="20"/>
      <c r="N25" s="34"/>
    </row>
    <row r="26" spans="1:14" ht="30.75" customHeight="1" x14ac:dyDescent="0.25">
      <c r="A26" s="37" t="s">
        <v>10</v>
      </c>
      <c r="B26" s="38"/>
      <c r="C26" s="38"/>
      <c r="D26" s="38"/>
      <c r="E26" s="39"/>
      <c r="F26" s="40">
        <v>599920</v>
      </c>
      <c r="G26" s="41"/>
      <c r="H26" s="41"/>
      <c r="I26" s="41"/>
      <c r="J26" s="41"/>
      <c r="K26" s="41"/>
      <c r="L26" s="41"/>
      <c r="M26" s="41"/>
      <c r="N26" s="41"/>
    </row>
    <row r="27" spans="1:14" ht="30.75" customHeight="1" x14ac:dyDescent="0.25">
      <c r="A27" s="37" t="s">
        <v>11</v>
      </c>
      <c r="B27" s="38"/>
      <c r="C27" s="38"/>
      <c r="D27" s="38"/>
      <c r="E27" s="39"/>
      <c r="F27" s="42">
        <v>46274</v>
      </c>
      <c r="G27" s="41"/>
      <c r="H27" s="41"/>
      <c r="I27" s="41"/>
      <c r="J27" s="41"/>
      <c r="K27" s="41"/>
      <c r="L27" s="41"/>
      <c r="M27" s="41"/>
      <c r="N27" s="41"/>
    </row>
    <row r="29" spans="1:14" s="4" customFormat="1" ht="43.5" customHeight="1" x14ac:dyDescent="0.2">
      <c r="A29" s="3"/>
      <c r="B29" s="22"/>
      <c r="C29" s="22"/>
      <c r="D29" s="22"/>
      <c r="E29" s="22"/>
      <c r="F29" s="35"/>
      <c r="G29" s="35"/>
      <c r="H29" s="35"/>
      <c r="I29" s="35"/>
      <c r="J29" s="35"/>
      <c r="K29" s="35"/>
      <c r="L29" s="35"/>
      <c r="M29" s="36"/>
      <c r="N29" s="36"/>
    </row>
    <row r="30" spans="1:14" s="4" customFormat="1" ht="47.25" customHeight="1" x14ac:dyDescent="0.2">
      <c r="A30" s="3"/>
      <c r="B30" s="22"/>
      <c r="C30" s="22"/>
      <c r="D30" s="22"/>
      <c r="E30" s="22"/>
      <c r="F30" s="35"/>
      <c r="G30" s="35"/>
      <c r="H30" s="35"/>
      <c r="I30" s="35"/>
      <c r="J30" s="35"/>
      <c r="K30" s="35"/>
      <c r="L30" s="35"/>
      <c r="M30" s="36"/>
      <c r="N30" s="36"/>
    </row>
    <row r="31" spans="1:14" x14ac:dyDescent="0.25">
      <c r="B31" s="7" t="s">
        <v>19</v>
      </c>
    </row>
    <row r="32" spans="1:14" x14ac:dyDescent="0.25">
      <c r="B32" s="7"/>
    </row>
    <row r="33" spans="2:2" ht="25.5" x14ac:dyDescent="0.25">
      <c r="B33" s="7" t="s">
        <v>21</v>
      </c>
    </row>
    <row r="34" spans="2:2" ht="25.5" x14ac:dyDescent="0.25">
      <c r="B34" s="7" t="s">
        <v>15</v>
      </c>
    </row>
    <row r="35" spans="2:2" ht="27.75" customHeight="1" x14ac:dyDescent="0.25">
      <c r="B35" s="7" t="s">
        <v>31</v>
      </c>
    </row>
    <row r="36" spans="2:2" x14ac:dyDescent="0.25">
      <c r="B36" s="16"/>
    </row>
    <row r="37" spans="2:2" x14ac:dyDescent="0.25">
      <c r="B37" s="16"/>
    </row>
  </sheetData>
  <mergeCells count="22">
    <mergeCell ref="M9:M10"/>
    <mergeCell ref="E9:E10"/>
    <mergeCell ref="I9:I10"/>
    <mergeCell ref="J9:J10"/>
    <mergeCell ref="K9:K10"/>
    <mergeCell ref="L9:L10"/>
    <mergeCell ref="A26:E26"/>
    <mergeCell ref="A27:E27"/>
    <mergeCell ref="F26:N26"/>
    <mergeCell ref="F27:N27"/>
    <mergeCell ref="A1:N1"/>
    <mergeCell ref="A2:N2"/>
    <mergeCell ref="A3:N3"/>
    <mergeCell ref="C5:H5"/>
    <mergeCell ref="C6:H6"/>
    <mergeCell ref="N9:N10"/>
    <mergeCell ref="C7:H7"/>
    <mergeCell ref="C8:H8"/>
    <mergeCell ref="A9:A10"/>
    <mergeCell ref="B9:B10"/>
    <mergeCell ref="C9:C10"/>
    <mergeCell ref="D9:D10"/>
  </mergeCells>
  <pageMargins left="0.70866141732283472" right="0.70866141732283472" top="0.55118110236220474" bottom="0.35433070866141736" header="0.31496062992125984" footer="0.31496062992125984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НМЦК-овощи,фрукты</vt:lpstr>
      <vt:lpstr>'НМЦК-овощи,фрукты'!Заголовки_для_печати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Мазуркевич Елена Геннадьевна</dc:creator>
  <cp:lastModifiedBy>КонтрУпр</cp:lastModifiedBy>
  <cp:lastPrinted>2025-08-20T03:42:01Z</cp:lastPrinted>
  <dcterms:created xsi:type="dcterms:W3CDTF">2019-11-15T07:06:15Z</dcterms:created>
  <dcterms:modified xsi:type="dcterms:W3CDTF">2026-09-09T10:51:51Z</dcterms:modified>
</cp:coreProperties>
</file>